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sumen" sheetId="1" state="visible" r:id="rId3"/>
    <sheet name="Errores" sheetId="2" state="visible" r:id="rId4"/>
    <sheet name="Sectores" sheetId="3" state="visible" r:id="rId5"/>
    <sheet name="Ciudades" sheetId="4" state="visible" r:id="rId6"/>
    <sheet name="Bots de IA" sheetId="5" state="visible" r:id="rId7"/>
    <sheet name="Muestra" sheetId="6" state="visible" r:id="rId8"/>
    <sheet name="Metodología" sheetId="7" state="visible" r:id="rId9"/>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<sst xmlns="http://schemas.openxmlformats.org/spreadsheetml/2006/main" count="164" uniqueCount="122">
  <si>
    <t xml:space="preserve">Estudio SEO de pymes en España 2026</t>
  </si>
  <si>
    <t xml:space="preserve">Estado del SEO técnico en webs de pequeños negocios · SEOlytix · 26 de octubre de 2026</t>
  </si>
  <si>
    <t xml:space="preserve">Datos clave</t>
  </si>
  <si>
    <t xml:space="preserve">Webs analizadas</t>
  </si>
  <si>
    <t xml:space="preserve">Webs en la muestra inicial</t>
  </si>
  <si>
    <t xml:space="preserve">Ciudades</t>
  </si>
  <si>
    <t xml:space="preserve">Sectores</t>
  </si>
  <si>
    <t xml:space="preserve">Problemas por web, de media (de 12 revisados)</t>
  </si>
  <si>
    <t xml:space="preserve">No cumplen los 6 básicos del SEO técnico</t>
  </si>
  <si>
    <t xml:space="preserve">Cumplen los 6 básicos</t>
  </si>
  <si>
    <t xml:space="preserve">Los 6 básicos: title, meta description, un único H1, canonical, sitemap declarado y texto alternativo en todas las imágenes.</t>
  </si>
  <si>
    <t xml:space="preserve">Contenido del libro</t>
  </si>
  <si>
    <t xml:space="preserve">Errores</t>
  </si>
  <si>
    <t xml:space="preserve">Porcentaje y número de webs con cada problema</t>
  </si>
  <si>
    <t xml:space="preserve">Problemas principales por sector</t>
  </si>
  <si>
    <t xml:space="preserve">Problemas principales por ciudad</t>
  </si>
  <si>
    <t xml:space="preserve">Bots de IA</t>
  </si>
  <si>
    <t xml:space="preserve">Webs que bloquean cada rastreador de IA en robots.txt</t>
  </si>
  <si>
    <t xml:space="preserve">Muestra</t>
  </si>
  <si>
    <t xml:space="preserve">Webs por ciudad y webs que no se pudieron analizar</t>
  </si>
  <si>
    <t xml:space="preserve">Metodología</t>
  </si>
  <si>
    <t xml:space="preserve">Cómo se hizo el estudio, limitaciones y licencia</t>
  </si>
  <si>
    <t xml:space="preserve">Fuente: SEOlytix, «Estudio SEO de pymes en España 2026» (26 de octubre de 2026). https://www.seolytix.es/estudios/seo-pymes-espana-2026 · Licencia CC BY 4.0</t>
  </si>
  <si>
    <t xml:space="preserve">Errores más frecuentes</t>
  </si>
  <si>
    <t xml:space="preserve">Base: 406 webs analizadas. Ordenado de más a menos frecuente.</t>
  </si>
  <si>
    <t xml:space="preserve">Problema</t>
  </si>
  <si>
    <t xml:space="preserve">% de webs</t>
  </si>
  <si>
    <t xml:space="preserve">Nº de webs (aprox.)</t>
  </si>
  <si>
    <t xml:space="preserve">Herramienta para comprobarlo</t>
  </si>
  <si>
    <t xml:space="preserve">Alguna imagen sin texto alternativo (ALT)</t>
  </si>
  <si>
    <t xml:space="preserve">Comprobar ALT de imágenes</t>
  </si>
  <si>
    <t xml:space="preserve">Sin etiquetas Open Graph para redes</t>
  </si>
  <si>
    <t xml:space="preserve">Comprobar meta etiquetas</t>
  </si>
  <si>
    <t xml:space="preserve">H1 ausente o duplicado</t>
  </si>
  <si>
    <t xml:space="preserve">Comprobar H1</t>
  </si>
  <si>
    <t xml:space="preserve">Sin datos estructurados</t>
  </si>
  <si>
    <t xml:space="preserve">Guía de SEO técnico</t>
  </si>
  <si>
    <t xml:space="preserve">Sin sitemap declarado en robots.txt</t>
  </si>
  <si>
    <t xml:space="preserve">Comprobar robots.txt</t>
  </si>
  <si>
    <t xml:space="preserve">Sin meta description</t>
  </si>
  <si>
    <t xml:space="preserve">Menos de 300 palabras de texto</t>
  </si>
  <si>
    <t xml:space="preserve">Análisis SEO gratis</t>
  </si>
  <si>
    <t xml:space="preserve">Title de más de 60 caracteres</t>
  </si>
  <si>
    <t xml:space="preserve">Sin etiqueta canonical</t>
  </si>
  <si>
    <t xml:space="preserve">Comprobar canonical</t>
  </si>
  <si>
    <t xml:space="preserve">Usa meta keywords u otras etiquetas obsoletas</t>
  </si>
  <si>
    <t xml:space="preserve">Sin archivo robots.txt</t>
  </si>
  <si>
    <t xml:space="preserve">Sin HTTPS</t>
  </si>
  <si>
    <t xml:space="preserve">Sin idioma declarado</t>
  </si>
  <si>
    <t xml:space="preserve">Sin etiqueta viewport (móvil)</t>
  </si>
  <si>
    <t xml:space="preserve">Con noindex: invisible para Google</t>
  </si>
  <si>
    <t xml:space="preserve">Problemas por sector</t>
  </si>
  <si>
    <t xml:space="preserve">Ordenado de mejor a peor puntuación media de Salud SEO.</t>
  </si>
  <si>
    <t xml:space="preserve">Sector</t>
  </si>
  <si>
    <t xml:space="preserve">Salud SEO media (0-100)</t>
  </si>
  <si>
    <t xml:space="preserve">Imágenes sin ALT</t>
  </si>
  <si>
    <t xml:space="preserve">Clínicas dentales</t>
  </si>
  <si>
    <t xml:space="preserve">Abogados y asesorías</t>
  </si>
  <si>
    <t xml:space="preserve">Gimnasios</t>
  </si>
  <si>
    <t xml:space="preserve">Peluquerías y estética</t>
  </si>
  <si>
    <t xml:space="preserve">Reformas y oficios</t>
  </si>
  <si>
    <t xml:space="preserve">Restaurantes</t>
  </si>
  <si>
    <t xml:space="preserve">Inmobiliarias</t>
  </si>
  <si>
    <t xml:space="preserve">Veterinarios</t>
  </si>
  <si>
    <t xml:space="preserve">Total</t>
  </si>
  <si>
    <t xml:space="preserve">Con 34 a 59 webs por sector, las diferencias de pocos puntos no son significativas. La Salud SEO es la puntuación de SEOlytix (ver la hoja Metodología).</t>
  </si>
  <si>
    <t xml:space="preserve">Problemas por ciudad</t>
  </si>
  <si>
    <t xml:space="preserve">Ordenado por número de webs analizadas.</t>
  </si>
  <si>
    <t xml:space="preserve">Ciudad</t>
  </si>
  <si>
    <t xml:space="preserve">Fallan en lo básico</t>
  </si>
  <si>
    <t xml:space="preserve">Madrid</t>
  </si>
  <si>
    <t xml:space="preserve">Barcelona</t>
  </si>
  <si>
    <t xml:space="preserve">València</t>
  </si>
  <si>
    <t xml:space="preserve">Málaga</t>
  </si>
  <si>
    <t xml:space="preserve">Sevilla</t>
  </si>
  <si>
    <t xml:space="preserve">Valladolid</t>
  </si>
  <si>
    <t xml:space="preserve">Bilbao</t>
  </si>
  <si>
    <t xml:space="preserve">Zaragoza</t>
  </si>
  <si>
    <t xml:space="preserve">Murcia</t>
  </si>
  <si>
    <t xml:space="preserve">Con 24 a 88 webs por ciudad, las diferencias entre ciudades no son significativas: describen cada ciudad, no sirven para compararlas.</t>
  </si>
  <si>
    <t xml:space="preserve">Bloqueo de rastreadores de IA</t>
  </si>
  <si>
    <t xml:space="preserve">Webs cuyo robots.txt bloquea a cada rastreador.</t>
  </si>
  <si>
    <t xml:space="preserve">Rastreador</t>
  </si>
  <si>
    <t xml:space="preserve">Empresa</t>
  </si>
  <si>
    <t xml:space="preserve">Para qué sirve</t>
  </si>
  <si>
    <t xml:space="preserve">% de webs que lo bloquean</t>
  </si>
  <si>
    <t xml:space="preserve">GPTBot</t>
  </si>
  <si>
    <t xml:space="preserve">OpenAI</t>
  </si>
  <si>
    <t xml:space="preserve">Entrenamiento de modelos</t>
  </si>
  <si>
    <t xml:space="preserve">OAI-SearchBot</t>
  </si>
  <si>
    <t xml:space="preserve">Resultados de ChatGPT Search</t>
  </si>
  <si>
    <t xml:space="preserve">Google-Extended</t>
  </si>
  <si>
    <t xml:space="preserve">Google</t>
  </si>
  <si>
    <t xml:space="preserve">Entrenamiento de Gemini</t>
  </si>
  <si>
    <t xml:space="preserve">ClaudeBot</t>
  </si>
  <si>
    <t xml:space="preserve">Anthropic</t>
  </si>
  <si>
    <t xml:space="preserve">Bloquear OAI-SearchBot impide aparecer en ChatGPT Search. Bloquear Google-Extended no afecta a la Búsqueda de Google.</t>
  </si>
  <si>
    <t xml:space="preserve">Webs analizadas por ciudad y webs que no se pudieron analizar.</t>
  </si>
  <si>
    <t xml:space="preserve">Motivo por el que no se pudo analizar</t>
  </si>
  <si>
    <t xml:space="preserve">Webs</t>
  </si>
  <si>
    <t xml:space="preserve">El dominio ya no responde</t>
  </si>
  <si>
    <t xml:space="preserve">Página no encontrada (404/410)</t>
  </si>
  <si>
    <t xml:space="preserve">Bloquean las visitas automáticas (401/403)</t>
  </si>
  <si>
    <t xml:space="preserve">Servidor caído (error 5xx)</t>
  </si>
  <si>
    <t xml:space="preserve">Total no analizadas</t>
  </si>
  <si>
    <t xml:space="preserve">Muestra inicial</t>
  </si>
  <si>
    <t xml:space="preserve">Metodología, limitaciones y licencia</t>
  </si>
  <si>
    <t xml:space="preserve">Negocios con web registrada en OpenStreetMap (© colaboradores de OpenStreetMap, licencia ODbL) en Madrid, Barcelona, València, Málaga, Sevilla, Valladolid, Bilbao, Zaragoza y Murcia. Sectores: clínicas dentales, restaurantes, gimnasios, peluquerías y estética, abogados y asesorías, inmobiliarias, veterinarios y reformas y oficios.</t>
  </si>
  <si>
    <t xml:space="preserve">Pequeños negocios</t>
  </si>
  <si>
    <t xml:space="preserve">Se excluyeron cadenas y franquicias (dominios presentes en más de dos locales) y perfiles de redes sociales o plataformas de reservas. Una web por dominio.</t>
  </si>
  <si>
    <t xml:space="preserve">Análisis</t>
  </si>
  <si>
    <t xml:space="preserve">Se revisó una vez la página que cada negocio indica como su web, el 26 de octubre de 2026, con el mismo motor que usa el análisis gratuito de SEOlytix (https://www.seolytix.es/analisis-seo-gratis).</t>
  </si>
  <si>
    <t xml:space="preserve">Puntuación</t>
  </si>
  <si>
    <t xml:space="preserve">La Salud SEO parte de 100 y resta puntos por cada problema. El orden de los sectores usa las reglas vigentes el 26/10/2026; desde el 28/10/2026 la herramienta resta más por los errores graves, así que las notas actuales son algo más bajas. Los porcentajes de cada problema no dependen de la puntuación. Reglas actuales en https://www.seolytix.es/sobre-seolytix</t>
  </si>
  <si>
    <t xml:space="preserve">Limitaciones</t>
  </si>
  <si>
    <t xml:space="preserve">Muestra de conveniencia, no representativa estadísticamente de todas las pymes españolas. Se analiza el HTML que envía el servidor; el contenido que solo carga con JavaScript no se tiene en cuenta.</t>
  </si>
  <si>
    <t xml:space="preserve">Privacidad</t>
  </si>
  <si>
    <t xml:space="preserve">Solo se publican datos agregados. No se identifica a ningún negocio.</t>
  </si>
  <si>
    <t xml:space="preserve">Licencia</t>
  </si>
  <si>
    <t xml:space="preserve">Datos agregados publicados con licencia CC BY 4.0 (https://creativecommons.org/licenses/by/4.0/deed.es). Puedes usarlos citando la fuente.</t>
  </si>
  <si>
    <t xml:space="preserve">Cómo citar</t>
  </si>
  <si>
    <t xml:space="preserve">SEOlytix, «Estudio SEO de pymes en España 2026» (26 de octubre de 2026). https://www.seolytix.es/estudios/seo-pymes-espana-2026</t>
  </si>
</sst>
</file>

<file path=xl/styles.xml><?xml version="1.0" encoding="utf-8"?>
<styleSheet xmlns="http://schemas.openxmlformats.org/spreadsheetml/2006/main">
  <numFmts count="5">
    <numFmt numFmtId="164" formatCode="General"/>
    <numFmt numFmtId="165" formatCode="0"/>
    <numFmt numFmtId="166" formatCode="0.0"/>
    <numFmt numFmtId="167" formatCode="0.0%"/>
    <numFmt numFmtId="168" formatCode="General"/>
  </numFmts>
  <fonts count="17">
    <font>
      <sz val="11"/>
      <color theme="1"/>
      <name val="Calibri"/>
      <family val="2"/>
      <charset val="1"/>
    </font>
    <font>
      <sz val="10"/>
      <name val="Arial"/>
      <family val="0"/>
    </font>
    <font>
      <sz val="10"/>
      <name val="Arial"/>
      <family val="0"/>
    </font>
    <font>
      <sz val="10"/>
      <name val="Arial"/>
      <family val="0"/>
    </font>
    <font>
      <b val="true"/>
      <sz val="16"/>
      <color rgb="FF0A1020"/>
      <name val="Arial"/>
      <family val="0"/>
      <charset val="1"/>
    </font>
    <font>
      <sz val="10"/>
      <color rgb="FF5B6B85"/>
      <name val="Arial"/>
      <family val="0"/>
      <charset val="1"/>
    </font>
    <font>
      <b val="true"/>
      <sz val="12"/>
      <color rgb="FF0A1020"/>
      <name val="Arial"/>
      <family val="0"/>
      <charset val="1"/>
    </font>
    <font>
      <sz val="10"/>
      <name val="Arial"/>
      <family val="0"/>
      <charset val="1"/>
    </font>
    <font>
      <b val="true"/>
      <sz val="11"/>
      <color rgb="FF0A1020"/>
      <name val="Arial"/>
      <family val="0"/>
      <charset val="1"/>
    </font>
    <font>
      <b val="true"/>
      <sz val="10"/>
      <name val="Arial"/>
      <family val="0"/>
      <charset val="1"/>
    </font>
    <font>
      <b val="true"/>
      <sz val="14"/>
      <color rgb="FF1BA9C8"/>
      <name val="Arial"/>
      <family val="0"/>
      <charset val="1"/>
    </font>
    <font>
      <sz val="9"/>
      <color rgb="FF5B6B85"/>
      <name val="Arial"/>
      <family val="0"/>
      <charset val="1"/>
    </font>
    <font>
      <i val="true"/>
      <sz val="8"/>
      <color rgb="FF5B6B85"/>
      <name val="Arial"/>
      <family val="0"/>
      <charset val="1"/>
    </font>
    <font>
      <b val="true"/>
      <sz val="9"/>
      <name val="Arial"/>
      <family val="0"/>
      <charset val="1"/>
    </font>
    <font>
      <b val="true"/>
      <sz val="10"/>
      <color rgb="FFFFFFFF"/>
      <name val="Arial"/>
      <family val="0"/>
      <charset val="1"/>
    </font>
    <font>
      <u val="single"/>
      <sz val="10"/>
      <color rgb="FF1BA9C8"/>
      <name val="Arial"/>
      <family val="0"/>
      <charset val="1"/>
    </font>
    <font>
      <b val="true"/>
      <sz val="10"/>
      <color rgb="FF0A1020"/>
      <name val="Arial"/>
      <family val="0"/>
      <charset val="1"/>
    </font>
  </fonts>
  <fills count="3">
    <fill>
      <patternFill patternType="none"/>
    </fill>
    <fill>
      <patternFill patternType="gray125"/>
    </fill>
    <fill>
      <patternFill patternType="solid">
        <fgColor rgb="FF0A1020"/>
        <bgColor rgb="FF000000"/>
      </patternFill>
    </fill>
  </fills>
  <borders count="2">
    <border diagonalUp="false" diagonalDown="false">
      <left/>
      <right/>
      <top/>
      <bottom/>
      <diagonal/>
    </border>
    <border diagonalUp="false" diagonalDown="false">
      <left/>
      <right/>
      <top/>
      <bottom style="thin">
        <color rgb="FFD5DCE8"/>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5" fontId="8" fillId="0" borderId="1" xfId="0" applyFont="true" applyBorder="true" applyAlignment="true" applyProtection="false">
      <alignment horizontal="center" vertical="center" textRotation="0" wrapText="false" indent="0" shrinkToFit="false"/>
      <protection locked="true" hidden="false"/>
    </xf>
    <xf numFmtId="166" fontId="8" fillId="0" borderId="1" xfId="0" applyFont="true" applyBorder="true" applyAlignment="true" applyProtection="false">
      <alignment horizontal="center" vertical="center"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7" fontId="10" fillId="0" borderId="1" xfId="0" applyFont="true" applyBorder="true" applyAlignment="true" applyProtection="false">
      <alignment horizontal="center" vertical="center" textRotation="0" wrapText="false" indent="0" shrinkToFit="false"/>
      <protection locked="true" hidden="false"/>
    </xf>
    <xf numFmtId="167" fontId="8" fillId="0" borderId="1" xfId="0" applyFont="true" applyBorder="true" applyAlignment="true" applyProtection="false">
      <alignment horizontal="center"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2" borderId="0" xfId="0" applyFont="true" applyBorder="false" applyAlignment="true" applyProtection="false">
      <alignment horizontal="left" vertical="center" textRotation="0" wrapText="true" indent="0" shrinkToFit="false"/>
      <protection locked="true" hidden="false"/>
    </xf>
    <xf numFmtId="164" fontId="14" fillId="2" borderId="0" xfId="0" applyFont="true" applyBorder="false" applyAlignment="true" applyProtection="false">
      <alignment horizontal="center" vertical="center" textRotation="0" wrapText="true" indent="0" shrinkToFit="false"/>
      <protection locked="true" hidden="false"/>
    </xf>
    <xf numFmtId="167" fontId="7" fillId="0" borderId="1" xfId="0" applyFont="true" applyBorder="true" applyAlignment="true" applyProtection="false">
      <alignment horizontal="center" vertical="center" textRotation="0" wrapText="false" indent="0" shrinkToFit="false"/>
      <protection locked="true" hidden="false"/>
    </xf>
    <xf numFmtId="165" fontId="7" fillId="0" borderId="1" xfId="0" applyFont="true" applyBorder="true" applyAlignment="true" applyProtection="false">
      <alignment horizontal="center" vertical="center" textRotation="0" wrapText="false" indent="0" shrinkToFit="false"/>
      <protection locked="tru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xf numFmtId="166" fontId="7" fillId="0" borderId="1" xfId="0" applyFont="true" applyBorder="true" applyAlignment="true" applyProtection="false">
      <alignment horizontal="center" vertical="center" textRotation="0" wrapText="false" indent="0" shrinkToFit="false"/>
      <protection locked="true" hidden="false"/>
    </xf>
    <xf numFmtId="168" fontId="9" fillId="0" borderId="1" xfId="0" applyFont="true" applyBorder="true" applyAlignment="true" applyProtection="false">
      <alignment horizontal="center" vertical="center" textRotation="0" wrapText="false" indent="0" shrinkToFit="false"/>
      <protection locked="true" hidden="false"/>
    </xf>
    <xf numFmtId="168" fontId="9" fillId="0" borderId="0" xfId="0" applyFont="true" applyBorder="false" applyAlignment="true" applyProtection="false">
      <alignment horizontal="center" vertical="bottom" textRotation="0" wrapText="false" indent="0" shrinkToFit="false"/>
      <protection locked="true" hidden="false"/>
    </xf>
    <xf numFmtId="164" fontId="16" fillId="0" borderId="0" xfId="0" applyFont="true" applyBorder="false" applyAlignment="true" applyProtection="false">
      <alignment horizontal="general" vertical="top"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5DCE8"/>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1BA9C8"/>
      <rgbColor rgb="FF99CC00"/>
      <rgbColor rgb="FFFFCC00"/>
      <rgbColor rgb="FFFF9900"/>
      <rgbColor rgb="FFFF6600"/>
      <rgbColor rgb="FF5B6B85"/>
      <rgbColor rgb="FF969696"/>
      <rgbColor rgb="FF003366"/>
      <rgbColor rgb="FF339966"/>
      <rgbColor rgb="FF0A102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hyperlink" Target="https://www.seolytix.es/alt-imagenes-seo" TargetMode="External"/><Relationship Id="rId2" Type="http://schemas.openxmlformats.org/officeDocument/2006/relationships/hyperlink" Target="https://www.seolytix.es/comprobar-meta-etiquetas" TargetMode="External"/><Relationship Id="rId3" Type="http://schemas.openxmlformats.org/officeDocument/2006/relationships/hyperlink" Target="https://www.seolytix.es/comprobar-h1-seo" TargetMode="External"/><Relationship Id="rId4" Type="http://schemas.openxmlformats.org/officeDocument/2006/relationships/hyperlink" Target="https://www.seolytix.es/seo-tecnico" TargetMode="External"/><Relationship Id="rId5" Type="http://schemas.openxmlformats.org/officeDocument/2006/relationships/hyperlink" Target="https://www.seolytix.es/comprobar-robots-txt" TargetMode="External"/><Relationship Id="rId6" Type="http://schemas.openxmlformats.org/officeDocument/2006/relationships/hyperlink" Target="https://www.seolytix.es/comprobar-meta-etiquetas" TargetMode="External"/><Relationship Id="rId7" Type="http://schemas.openxmlformats.org/officeDocument/2006/relationships/hyperlink" Target="https://www.seolytix.es/analisis-seo-gratis" TargetMode="External"/><Relationship Id="rId8" Type="http://schemas.openxmlformats.org/officeDocument/2006/relationships/hyperlink" Target="https://www.seolytix.es/comprobar-meta-etiquetas" TargetMode="External"/><Relationship Id="rId9" Type="http://schemas.openxmlformats.org/officeDocument/2006/relationships/hyperlink" Target="https://www.seolytix.es/comprobar-canonical" TargetMode="External"/><Relationship Id="rId10" Type="http://schemas.openxmlformats.org/officeDocument/2006/relationships/hyperlink" Target="https://www.seolytix.es/analisis-seo-gratis" TargetMode="External"/><Relationship Id="rId11" Type="http://schemas.openxmlformats.org/officeDocument/2006/relationships/hyperlink" Target="https://www.seolytix.es/comprobar-robots-txt" TargetMode="External"/><Relationship Id="rId12" Type="http://schemas.openxmlformats.org/officeDocument/2006/relationships/hyperlink" Target="https://www.seolytix.es/seo-tecnico" TargetMode="External"/><Relationship Id="rId13" Type="http://schemas.openxmlformats.org/officeDocument/2006/relationships/hyperlink" Target="https://www.seolytix.es/seo-tecnico" TargetMode="External"/><Relationship Id="rId14" Type="http://schemas.openxmlformats.org/officeDocument/2006/relationships/hyperlink" Target="https://www.seolytix.es/seo-tecnico" TargetMode="External"/><Relationship Id="rId15" Type="http://schemas.openxmlformats.org/officeDocument/2006/relationships/hyperlink" Target="https://www.seolytix.es/comprobar-meta-etiquetas"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A9C8"/>
    <pageSetUpPr fitToPage="false"/>
  </sheetPr>
  <dimension ref="A1:B2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58"/>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row>
    <row r="5" customFormat="false" ht="19.5" hidden="false" customHeight="true" outlineLevel="0" collapsed="false">
      <c r="A5" s="4" t="s">
        <v>3</v>
      </c>
      <c r="B5" s="5" t="n">
        <v>406</v>
      </c>
    </row>
    <row r="6" customFormat="false" ht="19.5" hidden="false" customHeight="true" outlineLevel="0" collapsed="false">
      <c r="A6" s="4" t="s">
        <v>4</v>
      </c>
      <c r="B6" s="5" t="n">
        <v>524</v>
      </c>
    </row>
    <row r="7" customFormat="false" ht="19.5" hidden="false" customHeight="true" outlineLevel="0" collapsed="false">
      <c r="A7" s="4" t="s">
        <v>5</v>
      </c>
      <c r="B7" s="5" t="n">
        <v>9</v>
      </c>
    </row>
    <row r="8" customFormat="false" ht="19.5" hidden="false" customHeight="true" outlineLevel="0" collapsed="false">
      <c r="A8" s="4" t="s">
        <v>6</v>
      </c>
      <c r="B8" s="5" t="n">
        <v>8</v>
      </c>
    </row>
    <row r="9" customFormat="false" ht="19.5" hidden="false" customHeight="true" outlineLevel="0" collapsed="false">
      <c r="A9" s="4" t="s">
        <v>7</v>
      </c>
      <c r="B9" s="6" t="n">
        <v>3.5</v>
      </c>
    </row>
    <row r="10" customFormat="false" ht="19.5" hidden="false" customHeight="true" outlineLevel="0" collapsed="false">
      <c r="A10" s="7" t="s">
        <v>8</v>
      </c>
      <c r="B10" s="8" t="n">
        <f aca="false">1-B11</f>
        <v>0.906</v>
      </c>
    </row>
    <row r="11" customFormat="false" ht="19.5" hidden="false" customHeight="true" outlineLevel="0" collapsed="false">
      <c r="A11" s="4" t="s">
        <v>9</v>
      </c>
      <c r="B11" s="9" t="n">
        <v>0.094</v>
      </c>
    </row>
    <row r="13" customFormat="false" ht="15" hidden="false" customHeight="false" outlineLevel="0" collapsed="false">
      <c r="A13" s="10" t="s">
        <v>10</v>
      </c>
    </row>
    <row r="15" customFormat="false" ht="15" hidden="false" customHeight="false" outlineLevel="0" collapsed="false">
      <c r="A15" s="3" t="s">
        <v>11</v>
      </c>
    </row>
    <row r="16" customFormat="false" ht="15" hidden="false" customHeight="false" outlineLevel="0" collapsed="false">
      <c r="A16" s="11" t="s">
        <v>12</v>
      </c>
      <c r="B16" s="12" t="s">
        <v>13</v>
      </c>
    </row>
    <row r="17" customFormat="false" ht="15" hidden="false" customHeight="false" outlineLevel="0" collapsed="false">
      <c r="A17" s="11" t="s">
        <v>6</v>
      </c>
      <c r="B17" s="12" t="s">
        <v>14</v>
      </c>
    </row>
    <row r="18" customFormat="false" ht="15" hidden="false" customHeight="false" outlineLevel="0" collapsed="false">
      <c r="A18" s="11" t="s">
        <v>5</v>
      </c>
      <c r="B18" s="12" t="s">
        <v>15</v>
      </c>
    </row>
    <row r="19" customFormat="false" ht="15" hidden="false" customHeight="false" outlineLevel="0" collapsed="false">
      <c r="A19" s="11" t="s">
        <v>16</v>
      </c>
      <c r="B19" s="12" t="s">
        <v>17</v>
      </c>
    </row>
    <row r="20" customFormat="false" ht="15" hidden="false" customHeight="false" outlineLevel="0" collapsed="false">
      <c r="A20" s="11" t="s">
        <v>18</v>
      </c>
      <c r="B20" s="12" t="s">
        <v>19</v>
      </c>
    </row>
    <row r="21" customFormat="false" ht="15" hidden="false" customHeight="false" outlineLevel="0" collapsed="false">
      <c r="A21" s="11" t="s">
        <v>20</v>
      </c>
      <c r="B21" s="12" t="s">
        <v>21</v>
      </c>
    </row>
    <row r="23" customFormat="false" ht="15" hidden="false" customHeight="false" outlineLevel="0" collapsed="false">
      <c r="A23" s="13" t="s">
        <v>22</v>
      </c>
    </row>
  </sheetData>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1020"/>
    <pageSetUpPr fitToPage="false"/>
  </sheetPr>
  <dimension ref="A1:D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0"/>
    <col collapsed="false" customWidth="true" hidden="false" outlineLevel="0" max="2" min="2" style="0" width="12"/>
    <col collapsed="false" customWidth="true" hidden="false" outlineLevel="0" max="3" min="3" style="0" width="18"/>
    <col collapsed="false" customWidth="true" hidden="false" outlineLevel="0" max="4" min="4" style="0" width="30"/>
  </cols>
  <sheetData>
    <row r="1" customFormat="false" ht="19.7" hidden="false" customHeight="false" outlineLevel="0" collapsed="false">
      <c r="A1" s="1" t="s">
        <v>23</v>
      </c>
    </row>
    <row r="2" customFormat="false" ht="15" hidden="false" customHeight="false" outlineLevel="0" collapsed="false">
      <c r="A2" s="2" t="s">
        <v>24</v>
      </c>
    </row>
    <row r="3" customFormat="false" ht="15" hidden="false" customHeight="false" outlineLevel="0" collapsed="false">
      <c r="A3" s="10" t="s">
        <v>3</v>
      </c>
      <c r="B3" s="14" t="n">
        <v>406</v>
      </c>
    </row>
    <row r="5" customFormat="false" ht="30" hidden="false" customHeight="true" outlineLevel="0" collapsed="false">
      <c r="A5" s="15" t="s">
        <v>25</v>
      </c>
      <c r="B5" s="16" t="s">
        <v>26</v>
      </c>
      <c r="C5" s="16" t="s">
        <v>27</v>
      </c>
      <c r="D5" s="16" t="s">
        <v>28</v>
      </c>
    </row>
    <row r="6" customFormat="false" ht="19.5" hidden="false" customHeight="true" outlineLevel="0" collapsed="false">
      <c r="A6" s="4" t="s">
        <v>29</v>
      </c>
      <c r="B6" s="17" t="n">
        <v>0.771</v>
      </c>
      <c r="C6" s="18" t="n">
        <f aca="false">ROUND(B6*$B$3,0)</f>
        <v>313</v>
      </c>
      <c r="D6" s="19" t="s">
        <v>30</v>
      </c>
    </row>
    <row r="7" customFormat="false" ht="19.5" hidden="false" customHeight="true" outlineLevel="0" collapsed="false">
      <c r="A7" s="4" t="s">
        <v>31</v>
      </c>
      <c r="B7" s="17" t="n">
        <v>0.505</v>
      </c>
      <c r="C7" s="18" t="n">
        <f aca="false">ROUND(B7*$B$3,0)</f>
        <v>205</v>
      </c>
      <c r="D7" s="19" t="s">
        <v>32</v>
      </c>
    </row>
    <row r="8" customFormat="false" ht="19.5" hidden="false" customHeight="true" outlineLevel="0" collapsed="false">
      <c r="A8" s="4" t="s">
        <v>33</v>
      </c>
      <c r="B8" s="17" t="n">
        <v>0.409</v>
      </c>
      <c r="C8" s="18" t="n">
        <f aca="false">ROUND(B8*$B$3,0)</f>
        <v>166</v>
      </c>
      <c r="D8" s="19" t="s">
        <v>34</v>
      </c>
    </row>
    <row r="9" customFormat="false" ht="19.5" hidden="false" customHeight="true" outlineLevel="0" collapsed="false">
      <c r="A9" s="4" t="s">
        <v>35</v>
      </c>
      <c r="B9" s="17" t="n">
        <v>0.33</v>
      </c>
      <c r="C9" s="18" t="n">
        <f aca="false">ROUND(B9*$B$3,0)</f>
        <v>134</v>
      </c>
      <c r="D9" s="19" t="s">
        <v>36</v>
      </c>
    </row>
    <row r="10" customFormat="false" ht="19.5" hidden="false" customHeight="true" outlineLevel="0" collapsed="false">
      <c r="A10" s="4" t="s">
        <v>37</v>
      </c>
      <c r="B10" s="17" t="n">
        <v>0.303</v>
      </c>
      <c r="C10" s="18" t="n">
        <f aca="false">ROUND(B10*$B$3,0)</f>
        <v>123</v>
      </c>
      <c r="D10" s="19" t="s">
        <v>38</v>
      </c>
    </row>
    <row r="11" customFormat="false" ht="19.5" hidden="false" customHeight="true" outlineLevel="0" collapsed="false">
      <c r="A11" s="4" t="s">
        <v>39</v>
      </c>
      <c r="B11" s="17" t="n">
        <v>0.239</v>
      </c>
      <c r="C11" s="18" t="n">
        <f aca="false">ROUND(B11*$B$3,0)</f>
        <v>97</v>
      </c>
      <c r="D11" s="19" t="s">
        <v>32</v>
      </c>
    </row>
    <row r="12" customFormat="false" ht="19.5" hidden="false" customHeight="true" outlineLevel="0" collapsed="false">
      <c r="A12" s="4" t="s">
        <v>40</v>
      </c>
      <c r="B12" s="17" t="n">
        <v>0.239</v>
      </c>
      <c r="C12" s="18" t="n">
        <f aca="false">ROUND(B12*$B$3,0)</f>
        <v>97</v>
      </c>
      <c r="D12" s="19" t="s">
        <v>41</v>
      </c>
    </row>
    <row r="13" customFormat="false" ht="19.5" hidden="false" customHeight="true" outlineLevel="0" collapsed="false">
      <c r="A13" s="4" t="s">
        <v>42</v>
      </c>
      <c r="B13" s="17" t="n">
        <v>0.236</v>
      </c>
      <c r="C13" s="18" t="n">
        <f aca="false">ROUND(B13*$B$3,0)</f>
        <v>96</v>
      </c>
      <c r="D13" s="19" t="s">
        <v>32</v>
      </c>
    </row>
    <row r="14" customFormat="false" ht="19.5" hidden="false" customHeight="true" outlineLevel="0" collapsed="false">
      <c r="A14" s="4" t="s">
        <v>43</v>
      </c>
      <c r="B14" s="17" t="n">
        <v>0.207</v>
      </c>
      <c r="C14" s="18" t="n">
        <f aca="false">ROUND(B14*$B$3,0)</f>
        <v>84</v>
      </c>
      <c r="D14" s="19" t="s">
        <v>44</v>
      </c>
    </row>
    <row r="15" customFormat="false" ht="19.5" hidden="false" customHeight="true" outlineLevel="0" collapsed="false">
      <c r="A15" s="4" t="s">
        <v>45</v>
      </c>
      <c r="B15" s="17" t="n">
        <v>0.16</v>
      </c>
      <c r="C15" s="18" t="n">
        <f aca="false">ROUND(B15*$B$3,0)</f>
        <v>65</v>
      </c>
      <c r="D15" s="19" t="s">
        <v>41</v>
      </c>
    </row>
    <row r="16" customFormat="false" ht="19.5" hidden="false" customHeight="true" outlineLevel="0" collapsed="false">
      <c r="A16" s="4" t="s">
        <v>46</v>
      </c>
      <c r="B16" s="17" t="n">
        <v>0.106</v>
      </c>
      <c r="C16" s="18" t="n">
        <f aca="false">ROUND(B16*$B$3,0)</f>
        <v>43</v>
      </c>
      <c r="D16" s="19" t="s">
        <v>38</v>
      </c>
    </row>
    <row r="17" customFormat="false" ht="19.5" hidden="false" customHeight="true" outlineLevel="0" collapsed="false">
      <c r="A17" s="4" t="s">
        <v>47</v>
      </c>
      <c r="B17" s="17" t="n">
        <v>0.079</v>
      </c>
      <c r="C17" s="18" t="n">
        <f aca="false">ROUND(B17*$B$3,0)</f>
        <v>32</v>
      </c>
      <c r="D17" s="19" t="s">
        <v>36</v>
      </c>
    </row>
    <row r="18" customFormat="false" ht="19.5" hidden="false" customHeight="true" outlineLevel="0" collapsed="false">
      <c r="A18" s="4" t="s">
        <v>48</v>
      </c>
      <c r="B18" s="17" t="n">
        <v>0.076</v>
      </c>
      <c r="C18" s="18" t="n">
        <f aca="false">ROUND(B18*$B$3,0)</f>
        <v>31</v>
      </c>
      <c r="D18" s="19" t="s">
        <v>36</v>
      </c>
    </row>
    <row r="19" customFormat="false" ht="19.5" hidden="false" customHeight="true" outlineLevel="0" collapsed="false">
      <c r="A19" s="4" t="s">
        <v>49</v>
      </c>
      <c r="B19" s="17" t="n">
        <v>0.059</v>
      </c>
      <c r="C19" s="18" t="n">
        <f aca="false">ROUND(B19*$B$3,0)</f>
        <v>24</v>
      </c>
      <c r="D19" s="19" t="s">
        <v>36</v>
      </c>
    </row>
    <row r="20" customFormat="false" ht="19.5" hidden="false" customHeight="true" outlineLevel="0" collapsed="false">
      <c r="A20" s="4" t="s">
        <v>50</v>
      </c>
      <c r="B20" s="17" t="n">
        <v>0.022</v>
      </c>
      <c r="C20" s="18" t="n">
        <f aca="false">ROUND(B20*$B$3,0)</f>
        <v>9</v>
      </c>
      <c r="D20" s="19" t="s">
        <v>32</v>
      </c>
    </row>
    <row r="22" customFormat="false" ht="15" hidden="false" customHeight="false" outlineLevel="0" collapsed="false">
      <c r="A22" s="13" t="s">
        <v>22</v>
      </c>
    </row>
  </sheetData>
  <conditionalFormatting sqref="B6:B20">
    <cfRule type="dataBar" priority="2">
      <dataBar showValue="1" minLength="10" maxLength="90">
        <cfvo type="num" val="0"/>
        <cfvo type="num" val="1"/>
        <color rgb="FF7FD9EC"/>
      </dataBar>
      <extLst>
        <ext xmlns:x14="http://schemas.microsoft.com/office/spreadsheetml/2009/9/main" uri="{B025F937-C7B1-47D3-B67F-A62EFF666E3E}">
          <x14:id>{5A6AC0A4-6045-4445-9D70-207D7B235600}</x14:id>
        </ext>
      </extLst>
    </cfRule>
  </conditionalFormatting>
  <hyperlinks>
    <hyperlink ref="D6" r:id="rId1" display="Comprobar ALT de imágenes"/>
    <hyperlink ref="D7" r:id="rId2" display="Comprobar meta etiquetas"/>
    <hyperlink ref="D8" r:id="rId3" display="Comprobar H1"/>
    <hyperlink ref="D9" r:id="rId4" display="Guía de SEO técnico"/>
    <hyperlink ref="D10" r:id="rId5" display="Comprobar robots.txt"/>
    <hyperlink ref="D11" r:id="rId6" display="Comprobar meta etiquetas"/>
    <hyperlink ref="D12" r:id="rId7" display="Análisis SEO gratis"/>
    <hyperlink ref="D13" r:id="rId8" display="Comprobar meta etiquetas"/>
    <hyperlink ref="D14" r:id="rId9" display="Comprobar canonical"/>
    <hyperlink ref="D15" r:id="rId10" display="Análisis SEO gratis"/>
    <hyperlink ref="D16" r:id="rId11" display="Comprobar robots.txt"/>
    <hyperlink ref="D17" r:id="rId12" display="Guía de SEO técnico"/>
    <hyperlink ref="D18" r:id="rId13" display="Guía de SEO técnico"/>
    <hyperlink ref="D19" r:id="rId14" display="Guía de SEO técnico"/>
    <hyperlink ref="D20" r:id="rId15" display="Comprobar meta etiquetas"/>
  </hyperlink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extLst>
    <ext xmlns:x14="http://schemas.microsoft.com/office/spreadsheetml/2009/9/main" uri="{78C0D931-6437-407d-A8EE-F0AAD7539E65}">
      <x14:conditionalFormattings>
        <x14:conditionalFormatting xmlns:xm="http://schemas.microsoft.com/office/excel/2006/main">
          <x14:cfRule type="dataBar" id="{5A6AC0A4-6045-4445-9D70-207D7B235600}">
            <x14:dataBar minLength="10" maxLength="90" axisPosition="none" gradient="true">
              <x14:cfvo type="num">
                <xm:f>0</xm:f>
              </x14:cfvo>
              <x14:cfvo type="num">
                <xm:f>1</xm:f>
              </x14:cfvo>
              <x14:negativeFillColor rgb="FF7FD9EC"/>
              <x14:axisColor rgb="FF000000"/>
            </x14:dataBar>
          </x14:cfRule>
          <xm:sqref>B6:B20</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1020"/>
    <pageSetUpPr fitToPage="false"/>
  </sheetPr>
  <dimension ref="A1:G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7" min="2" style="0" width="16"/>
  </cols>
  <sheetData>
    <row r="1" customFormat="false" ht="19.7" hidden="false" customHeight="false" outlineLevel="0" collapsed="false">
      <c r="A1" s="1" t="s">
        <v>51</v>
      </c>
    </row>
    <row r="2" customFormat="false" ht="15" hidden="false" customHeight="false" outlineLevel="0" collapsed="false">
      <c r="A2" s="2" t="s">
        <v>52</v>
      </c>
    </row>
    <row r="4" customFormat="false" ht="30" hidden="false" customHeight="true" outlineLevel="0" collapsed="false">
      <c r="A4" s="15" t="s">
        <v>53</v>
      </c>
      <c r="B4" s="16" t="s">
        <v>3</v>
      </c>
      <c r="C4" s="16" t="s">
        <v>54</v>
      </c>
      <c r="D4" s="16" t="s">
        <v>39</v>
      </c>
      <c r="E4" s="16" t="s">
        <v>33</v>
      </c>
      <c r="F4" s="16" t="s">
        <v>55</v>
      </c>
      <c r="G4" s="16" t="s">
        <v>35</v>
      </c>
    </row>
    <row r="5" customFormat="false" ht="19.5" hidden="false" customHeight="true" outlineLevel="0" collapsed="false">
      <c r="A5" s="4" t="s">
        <v>56</v>
      </c>
      <c r="B5" s="20" t="n">
        <v>59</v>
      </c>
      <c r="C5" s="21" t="n">
        <v>91.4</v>
      </c>
      <c r="D5" s="17" t="n">
        <v>0.203</v>
      </c>
      <c r="E5" s="17" t="n">
        <v>0.305</v>
      </c>
      <c r="F5" s="17" t="n">
        <v>0.661</v>
      </c>
      <c r="G5" s="17" t="n">
        <v>0.254</v>
      </c>
    </row>
    <row r="6" customFormat="false" ht="19.5" hidden="false" customHeight="true" outlineLevel="0" collapsed="false">
      <c r="A6" s="4" t="s">
        <v>57</v>
      </c>
      <c r="B6" s="20" t="n">
        <v>53</v>
      </c>
      <c r="C6" s="21" t="n">
        <v>90.3</v>
      </c>
      <c r="D6" s="17" t="n">
        <v>0.17</v>
      </c>
      <c r="E6" s="17" t="n">
        <v>0.396</v>
      </c>
      <c r="F6" s="17" t="n">
        <v>0.792</v>
      </c>
      <c r="G6" s="17" t="n">
        <v>0.283</v>
      </c>
    </row>
    <row r="7" customFormat="false" ht="19.5" hidden="false" customHeight="true" outlineLevel="0" collapsed="false">
      <c r="A7" s="4" t="s">
        <v>58</v>
      </c>
      <c r="B7" s="20" t="n">
        <v>51</v>
      </c>
      <c r="C7" s="21" t="n">
        <v>89.3</v>
      </c>
      <c r="D7" s="17" t="n">
        <v>0.314</v>
      </c>
      <c r="E7" s="17" t="n">
        <v>0.392</v>
      </c>
      <c r="F7" s="17" t="n">
        <v>0.745</v>
      </c>
      <c r="G7" s="17" t="n">
        <v>0.235</v>
      </c>
    </row>
    <row r="8" customFormat="false" ht="19.5" hidden="false" customHeight="true" outlineLevel="0" collapsed="false">
      <c r="A8" s="4" t="s">
        <v>59</v>
      </c>
      <c r="B8" s="20" t="n">
        <v>48</v>
      </c>
      <c r="C8" s="21" t="n">
        <v>89.2</v>
      </c>
      <c r="D8" s="17" t="n">
        <v>0.188</v>
      </c>
      <c r="E8" s="17" t="n">
        <v>0.354</v>
      </c>
      <c r="F8" s="17" t="n">
        <v>0.812</v>
      </c>
      <c r="G8" s="17" t="n">
        <v>0.312</v>
      </c>
    </row>
    <row r="9" customFormat="false" ht="19.5" hidden="false" customHeight="true" outlineLevel="0" collapsed="false">
      <c r="A9" s="4" t="s">
        <v>60</v>
      </c>
      <c r="B9" s="20" t="n">
        <v>34</v>
      </c>
      <c r="C9" s="21" t="n">
        <v>87.6</v>
      </c>
      <c r="D9" s="17" t="n">
        <v>0.265</v>
      </c>
      <c r="E9" s="17" t="n">
        <v>0.471</v>
      </c>
      <c r="F9" s="17" t="n">
        <v>0.853</v>
      </c>
      <c r="G9" s="17" t="n">
        <v>0.382</v>
      </c>
    </row>
    <row r="10" customFormat="false" ht="19.5" hidden="false" customHeight="true" outlineLevel="0" collapsed="false">
      <c r="A10" s="4" t="s">
        <v>61</v>
      </c>
      <c r="B10" s="20" t="n">
        <v>56</v>
      </c>
      <c r="C10" s="21" t="n">
        <v>87.1</v>
      </c>
      <c r="D10" s="17" t="n">
        <v>0.268</v>
      </c>
      <c r="E10" s="17" t="n">
        <v>0.429</v>
      </c>
      <c r="F10" s="17" t="n">
        <v>0.804</v>
      </c>
      <c r="G10" s="17" t="n">
        <v>0.232</v>
      </c>
    </row>
    <row r="11" customFormat="false" ht="19.5" hidden="false" customHeight="true" outlineLevel="0" collapsed="false">
      <c r="A11" s="4" t="s">
        <v>62</v>
      </c>
      <c r="B11" s="20" t="n">
        <v>58</v>
      </c>
      <c r="C11" s="21" t="n">
        <v>85.7</v>
      </c>
      <c r="D11" s="17" t="n">
        <v>0.241</v>
      </c>
      <c r="E11" s="17" t="n">
        <v>0.431</v>
      </c>
      <c r="F11" s="17" t="n">
        <v>0.759</v>
      </c>
      <c r="G11" s="17" t="n">
        <v>0.552</v>
      </c>
    </row>
    <row r="12" customFormat="false" ht="19.5" hidden="false" customHeight="true" outlineLevel="0" collapsed="false">
      <c r="A12" s="4" t="s">
        <v>63</v>
      </c>
      <c r="B12" s="20" t="n">
        <v>47</v>
      </c>
      <c r="C12" s="21" t="n">
        <v>85.3</v>
      </c>
      <c r="D12" s="17" t="n">
        <v>0.277</v>
      </c>
      <c r="E12" s="17" t="n">
        <v>0.532</v>
      </c>
      <c r="F12" s="17" t="n">
        <v>0.787</v>
      </c>
      <c r="G12" s="17" t="n">
        <v>0.404</v>
      </c>
    </row>
    <row r="13" customFormat="false" ht="19.5" hidden="false" customHeight="true" outlineLevel="0" collapsed="false">
      <c r="A13" s="7" t="s">
        <v>64</v>
      </c>
      <c r="B13" s="22" t="n">
        <f aca="false">SUM(B5:B12)</f>
        <v>406</v>
      </c>
      <c r="C13" s="22"/>
      <c r="D13" s="22"/>
      <c r="E13" s="22"/>
      <c r="F13" s="22"/>
      <c r="G13" s="22"/>
    </row>
    <row r="15" customFormat="false" ht="15" hidden="false" customHeight="false" outlineLevel="0" collapsed="false">
      <c r="A15" s="10" t="s">
        <v>65</v>
      </c>
    </row>
    <row r="16" customFormat="false" ht="15" hidden="false" customHeight="false" outlineLevel="0" collapsed="false">
      <c r="A16" s="13" t="s">
        <v>22</v>
      </c>
    </row>
  </sheetData>
  <conditionalFormatting sqref="D5:D12">
    <cfRule type="dataBar" priority="2">
      <dataBar showValue="1" minLength="10" maxLength="90">
        <cfvo type="num" val="0"/>
        <cfvo type="num" val="1"/>
        <color rgb="FF7FD9EC"/>
      </dataBar>
      <extLst>
        <ext xmlns:x14="http://schemas.microsoft.com/office/spreadsheetml/2009/9/main" uri="{B025F937-C7B1-47D3-B67F-A62EFF666E3E}">
          <x14:id>{3AF77A69-4391-4520-83D2-C9821DC48AF1}</x14:id>
        </ext>
      </extLst>
    </cfRule>
  </conditionalFormatting>
  <conditionalFormatting sqref="E5:E12">
    <cfRule type="dataBar" priority="3">
      <dataBar showValue="1" minLength="10" maxLength="90">
        <cfvo type="num" val="0"/>
        <cfvo type="num" val="1"/>
        <color rgb="FF7FD9EC"/>
      </dataBar>
      <extLst>
        <ext xmlns:x14="http://schemas.microsoft.com/office/spreadsheetml/2009/9/main" uri="{B025F937-C7B1-47D3-B67F-A62EFF666E3E}">
          <x14:id>{1761E857-F07F-41CD-A5F5-42D16478308A}</x14:id>
        </ext>
      </extLst>
    </cfRule>
  </conditionalFormatting>
  <conditionalFormatting sqref="F5:F12">
    <cfRule type="dataBar" priority="4">
      <dataBar showValue="1" minLength="10" maxLength="90">
        <cfvo type="num" val="0"/>
        <cfvo type="num" val="1"/>
        <color rgb="FF7FD9EC"/>
      </dataBar>
      <extLst>
        <ext xmlns:x14="http://schemas.microsoft.com/office/spreadsheetml/2009/9/main" uri="{B025F937-C7B1-47D3-B67F-A62EFF666E3E}">
          <x14:id>{1D39DBD6-7AC8-4238-984E-6DD9D5D0142A}</x14:id>
        </ext>
      </extLst>
    </cfRule>
  </conditionalFormatting>
  <conditionalFormatting sqref="G5:G12">
    <cfRule type="dataBar" priority="5">
      <dataBar showValue="1" minLength="10" maxLength="90">
        <cfvo type="num" val="0"/>
        <cfvo type="num" val="1"/>
        <color rgb="FF7FD9EC"/>
      </dataBar>
      <extLst>
        <ext xmlns:x14="http://schemas.microsoft.com/office/spreadsheetml/2009/9/main" uri="{B025F937-C7B1-47D3-B67F-A62EFF666E3E}">
          <x14:id>{A88D9F68-C672-48E6-BD58-D6FF109AA835}</x14:id>
        </ext>
      </extLst>
    </cfRule>
  </conditionalFormatting>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extLst>
    <ext xmlns:x14="http://schemas.microsoft.com/office/spreadsheetml/2009/9/main" uri="{78C0D931-6437-407d-A8EE-F0AAD7539E65}">
      <x14:conditionalFormattings>
        <x14:conditionalFormatting xmlns:xm="http://schemas.microsoft.com/office/excel/2006/main">
          <x14:cfRule type="dataBar" id="{3AF77A69-4391-4520-83D2-C9821DC48AF1}">
            <x14:dataBar minLength="10" maxLength="90" axisPosition="none" gradient="true">
              <x14:cfvo type="num">
                <xm:f>0</xm:f>
              </x14:cfvo>
              <x14:cfvo type="num">
                <xm:f>1</xm:f>
              </x14:cfvo>
              <x14:negativeFillColor rgb="FF7FD9EC"/>
              <x14:axisColor rgb="FF000000"/>
            </x14:dataBar>
          </x14:cfRule>
          <xm:sqref>D5:D12</xm:sqref>
        </x14:conditionalFormatting>
        <x14:conditionalFormatting xmlns:xm="http://schemas.microsoft.com/office/excel/2006/main">
          <x14:cfRule type="dataBar" id="{1761E857-F07F-41CD-A5F5-42D16478308A}">
            <x14:dataBar minLength="10" maxLength="90" axisPosition="none" gradient="true">
              <x14:cfvo type="num">
                <xm:f>0</xm:f>
              </x14:cfvo>
              <x14:cfvo type="num">
                <xm:f>1</xm:f>
              </x14:cfvo>
              <x14:negativeFillColor rgb="FF7FD9EC"/>
              <x14:axisColor rgb="FF000000"/>
            </x14:dataBar>
          </x14:cfRule>
          <xm:sqref>E5:E12</xm:sqref>
        </x14:conditionalFormatting>
        <x14:conditionalFormatting xmlns:xm="http://schemas.microsoft.com/office/excel/2006/main">
          <x14:cfRule type="dataBar" id="{1D39DBD6-7AC8-4238-984E-6DD9D5D0142A}">
            <x14:dataBar minLength="10" maxLength="90" axisPosition="none" gradient="true">
              <x14:cfvo type="num">
                <xm:f>0</xm:f>
              </x14:cfvo>
              <x14:cfvo type="num">
                <xm:f>1</xm:f>
              </x14:cfvo>
              <x14:negativeFillColor rgb="FF7FD9EC"/>
              <x14:axisColor rgb="FF000000"/>
            </x14:dataBar>
          </x14:cfRule>
          <xm:sqref>F5:F12</xm:sqref>
        </x14:conditionalFormatting>
        <x14:conditionalFormatting xmlns:xm="http://schemas.microsoft.com/office/excel/2006/main">
          <x14:cfRule type="dataBar" id="{A88D9F68-C672-48E6-BD58-D6FF109AA835}">
            <x14:dataBar minLength="10" maxLength="90" axisPosition="none" gradient="true">
              <x14:cfvo type="num">
                <xm:f>0</xm:f>
              </x14:cfvo>
              <x14:cfvo type="num">
                <xm:f>1</xm:f>
              </x14:cfvo>
              <x14:negativeFillColor rgb="FF7FD9EC"/>
              <x14:axisColor rgb="FF000000"/>
            </x14:dataBar>
          </x14:cfRule>
          <xm:sqref>G5:G12</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1020"/>
    <pageSetUpPr fitToPage="false"/>
  </sheetPr>
  <dimension ref="A1:G1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7" min="2" style="0" width="16"/>
  </cols>
  <sheetData>
    <row r="1" customFormat="false" ht="19.7" hidden="false" customHeight="false" outlineLevel="0" collapsed="false">
      <c r="A1" s="1" t="s">
        <v>66</v>
      </c>
    </row>
    <row r="2" customFormat="false" ht="15" hidden="false" customHeight="false" outlineLevel="0" collapsed="false">
      <c r="A2" s="2" t="s">
        <v>67</v>
      </c>
    </row>
    <row r="4" customFormat="false" ht="30" hidden="false" customHeight="true" outlineLevel="0" collapsed="false">
      <c r="A4" s="15" t="s">
        <v>68</v>
      </c>
      <c r="B4" s="16" t="s">
        <v>3</v>
      </c>
      <c r="C4" s="16" t="s">
        <v>69</v>
      </c>
      <c r="D4" s="16" t="s">
        <v>39</v>
      </c>
      <c r="E4" s="16" t="s">
        <v>33</v>
      </c>
      <c r="F4" s="16" t="s">
        <v>55</v>
      </c>
      <c r="G4" s="16" t="s">
        <v>35</v>
      </c>
    </row>
    <row r="5" customFormat="false" ht="19.5" hidden="false" customHeight="true" outlineLevel="0" collapsed="false">
      <c r="A5" s="4" t="s">
        <v>70</v>
      </c>
      <c r="B5" s="20" t="n">
        <v>88</v>
      </c>
      <c r="C5" s="17" t="n">
        <v>0.909</v>
      </c>
      <c r="D5" s="17" t="n">
        <v>0.273</v>
      </c>
      <c r="E5" s="17" t="n">
        <v>0.398</v>
      </c>
      <c r="F5" s="17" t="n">
        <v>0.773</v>
      </c>
      <c r="G5" s="17" t="n">
        <v>0.273</v>
      </c>
    </row>
    <row r="6" customFormat="false" ht="19.5" hidden="false" customHeight="true" outlineLevel="0" collapsed="false">
      <c r="A6" s="4" t="s">
        <v>71</v>
      </c>
      <c r="B6" s="20" t="n">
        <v>60</v>
      </c>
      <c r="C6" s="17" t="n">
        <v>0.933</v>
      </c>
      <c r="D6" s="17" t="n">
        <v>0.183</v>
      </c>
      <c r="E6" s="17" t="n">
        <v>0.35</v>
      </c>
      <c r="F6" s="17" t="n">
        <v>0.783</v>
      </c>
      <c r="G6" s="17" t="n">
        <v>0.383</v>
      </c>
    </row>
    <row r="7" customFormat="false" ht="19.5" hidden="false" customHeight="true" outlineLevel="0" collapsed="false">
      <c r="A7" s="4" t="s">
        <v>72</v>
      </c>
      <c r="B7" s="20" t="n">
        <v>55</v>
      </c>
      <c r="C7" s="17" t="n">
        <v>0.891</v>
      </c>
      <c r="D7" s="17" t="n">
        <v>0.2</v>
      </c>
      <c r="E7" s="17" t="n">
        <v>0.273</v>
      </c>
      <c r="F7" s="17" t="n">
        <v>0.836</v>
      </c>
      <c r="G7" s="17" t="n">
        <v>0.218</v>
      </c>
    </row>
    <row r="8" customFormat="false" ht="19.5" hidden="false" customHeight="true" outlineLevel="0" collapsed="false">
      <c r="A8" s="4" t="s">
        <v>73</v>
      </c>
      <c r="B8" s="20" t="n">
        <v>46</v>
      </c>
      <c r="C8" s="17" t="n">
        <v>0.935</v>
      </c>
      <c r="D8" s="17" t="n">
        <v>0.196</v>
      </c>
      <c r="E8" s="17" t="n">
        <v>0.5</v>
      </c>
      <c r="F8" s="17" t="n">
        <v>0.804</v>
      </c>
      <c r="G8" s="17" t="n">
        <v>0.37</v>
      </c>
    </row>
    <row r="9" customFormat="false" ht="19.5" hidden="false" customHeight="true" outlineLevel="0" collapsed="false">
      <c r="A9" s="4" t="s">
        <v>74</v>
      </c>
      <c r="B9" s="20" t="n">
        <v>39</v>
      </c>
      <c r="C9" s="17" t="n">
        <v>0.846</v>
      </c>
      <c r="D9" s="17" t="n">
        <v>0.308</v>
      </c>
      <c r="E9" s="17" t="n">
        <v>0.436</v>
      </c>
      <c r="F9" s="17" t="n">
        <v>0.718</v>
      </c>
      <c r="G9" s="17" t="n">
        <v>0.308</v>
      </c>
    </row>
    <row r="10" customFormat="false" ht="19.5" hidden="false" customHeight="true" outlineLevel="0" collapsed="false">
      <c r="A10" s="4" t="s">
        <v>75</v>
      </c>
      <c r="B10" s="20" t="n">
        <v>32</v>
      </c>
      <c r="C10" s="17" t="n">
        <v>0.875</v>
      </c>
      <c r="D10" s="17" t="n">
        <v>0.312</v>
      </c>
      <c r="E10" s="17" t="n">
        <v>0.469</v>
      </c>
      <c r="F10" s="17" t="n">
        <v>0.781</v>
      </c>
      <c r="G10" s="17" t="n">
        <v>0.375</v>
      </c>
    </row>
    <row r="11" customFormat="false" ht="19.5" hidden="false" customHeight="true" outlineLevel="0" collapsed="false">
      <c r="A11" s="4" t="s">
        <v>76</v>
      </c>
      <c r="B11" s="20" t="n">
        <v>32</v>
      </c>
      <c r="C11" s="17" t="n">
        <v>0.938</v>
      </c>
      <c r="D11" s="17" t="n">
        <v>0.188</v>
      </c>
      <c r="E11" s="17" t="n">
        <v>0.469</v>
      </c>
      <c r="F11" s="17" t="n">
        <v>0.75</v>
      </c>
      <c r="G11" s="17" t="n">
        <v>0.406</v>
      </c>
    </row>
    <row r="12" customFormat="false" ht="19.5" hidden="false" customHeight="true" outlineLevel="0" collapsed="false">
      <c r="A12" s="4" t="s">
        <v>77</v>
      </c>
      <c r="B12" s="20" t="n">
        <v>30</v>
      </c>
      <c r="C12" s="17" t="n">
        <v>0.9</v>
      </c>
      <c r="D12" s="17" t="n">
        <v>0.267</v>
      </c>
      <c r="E12" s="17" t="n">
        <v>0.4</v>
      </c>
      <c r="F12" s="17" t="n">
        <v>0.8</v>
      </c>
      <c r="G12" s="17" t="n">
        <v>0.4</v>
      </c>
    </row>
    <row r="13" customFormat="false" ht="19.5" hidden="false" customHeight="true" outlineLevel="0" collapsed="false">
      <c r="A13" s="4" t="s">
        <v>78</v>
      </c>
      <c r="B13" s="20" t="n">
        <v>24</v>
      </c>
      <c r="C13" s="17" t="n">
        <v>0.917</v>
      </c>
      <c r="D13" s="17" t="n">
        <v>0.25</v>
      </c>
      <c r="E13" s="17" t="n">
        <v>0.542</v>
      </c>
      <c r="F13" s="17" t="n">
        <v>0.583</v>
      </c>
      <c r="G13" s="17" t="n">
        <v>0.375</v>
      </c>
    </row>
    <row r="14" customFormat="false" ht="19.5" hidden="false" customHeight="true" outlineLevel="0" collapsed="false">
      <c r="A14" s="7" t="s">
        <v>64</v>
      </c>
      <c r="B14" s="22" t="n">
        <f aca="false">SUM(B5:B13)</f>
        <v>406</v>
      </c>
      <c r="C14" s="22"/>
      <c r="D14" s="22"/>
      <c r="E14" s="22"/>
      <c r="F14" s="22"/>
      <c r="G14" s="22"/>
    </row>
    <row r="16" customFormat="false" ht="15" hidden="false" customHeight="false" outlineLevel="0" collapsed="false">
      <c r="A16" s="10" t="s">
        <v>79</v>
      </c>
    </row>
    <row r="17" customFormat="false" ht="15" hidden="false" customHeight="false" outlineLevel="0" collapsed="false">
      <c r="A17" s="13" t="s">
        <v>22</v>
      </c>
    </row>
  </sheetData>
  <conditionalFormatting sqref="C5:C13">
    <cfRule type="dataBar" priority="2">
      <dataBar showValue="1" minLength="10" maxLength="90">
        <cfvo type="num" val="0"/>
        <cfvo type="num" val="1"/>
        <color rgb="FF7FD9EC"/>
      </dataBar>
      <extLst>
        <ext xmlns:x14="http://schemas.microsoft.com/office/spreadsheetml/2009/9/main" uri="{B025F937-C7B1-47D3-B67F-A62EFF666E3E}">
          <x14:id>{3F7D3EC0-C43E-4AEF-B862-2160E39BE344}</x14:id>
        </ext>
      </extLst>
    </cfRule>
  </conditionalFormatting>
  <conditionalFormatting sqref="D5:D13">
    <cfRule type="dataBar" priority="3">
      <dataBar showValue="1" minLength="10" maxLength="90">
        <cfvo type="num" val="0"/>
        <cfvo type="num" val="1"/>
        <color rgb="FF7FD9EC"/>
      </dataBar>
      <extLst>
        <ext xmlns:x14="http://schemas.microsoft.com/office/spreadsheetml/2009/9/main" uri="{B025F937-C7B1-47D3-B67F-A62EFF666E3E}">
          <x14:id>{802884DF-B9C9-497B-B1A8-F0526780E01D}</x14:id>
        </ext>
      </extLst>
    </cfRule>
  </conditionalFormatting>
  <conditionalFormatting sqref="E5:E13">
    <cfRule type="dataBar" priority="4">
      <dataBar showValue="1" minLength="10" maxLength="90">
        <cfvo type="num" val="0"/>
        <cfvo type="num" val="1"/>
        <color rgb="FF7FD9EC"/>
      </dataBar>
      <extLst>
        <ext xmlns:x14="http://schemas.microsoft.com/office/spreadsheetml/2009/9/main" uri="{B025F937-C7B1-47D3-B67F-A62EFF666E3E}">
          <x14:id>{CA7B9C21-1A6E-42B5-A3E3-50518DB5D0C8}</x14:id>
        </ext>
      </extLst>
    </cfRule>
  </conditionalFormatting>
  <conditionalFormatting sqref="F5:F13">
    <cfRule type="dataBar" priority="5">
      <dataBar showValue="1" minLength="10" maxLength="90">
        <cfvo type="num" val="0"/>
        <cfvo type="num" val="1"/>
        <color rgb="FF7FD9EC"/>
      </dataBar>
      <extLst>
        <ext xmlns:x14="http://schemas.microsoft.com/office/spreadsheetml/2009/9/main" uri="{B025F937-C7B1-47D3-B67F-A62EFF666E3E}">
          <x14:id>{E6715631-3E2B-473A-A6AA-90AAA2A2962B}</x14:id>
        </ext>
      </extLst>
    </cfRule>
  </conditionalFormatting>
  <conditionalFormatting sqref="G5:G13">
    <cfRule type="dataBar" priority="6">
      <dataBar showValue="1" minLength="10" maxLength="90">
        <cfvo type="num" val="0"/>
        <cfvo type="num" val="1"/>
        <color rgb="FF7FD9EC"/>
      </dataBar>
      <extLst>
        <ext xmlns:x14="http://schemas.microsoft.com/office/spreadsheetml/2009/9/main" uri="{B025F937-C7B1-47D3-B67F-A62EFF666E3E}">
          <x14:id>{A1C94170-583A-4CA3-8072-F5369659783F}</x14:id>
        </ext>
      </extLst>
    </cfRule>
  </conditionalFormatting>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extLst>
    <ext xmlns:x14="http://schemas.microsoft.com/office/spreadsheetml/2009/9/main" uri="{78C0D931-6437-407d-A8EE-F0AAD7539E65}">
      <x14:conditionalFormattings>
        <x14:conditionalFormatting xmlns:xm="http://schemas.microsoft.com/office/excel/2006/main">
          <x14:cfRule type="dataBar" id="{3F7D3EC0-C43E-4AEF-B862-2160E39BE344}">
            <x14:dataBar minLength="10" maxLength="90" axisPosition="none" gradient="true">
              <x14:cfvo type="num">
                <xm:f>0</xm:f>
              </x14:cfvo>
              <x14:cfvo type="num">
                <xm:f>1</xm:f>
              </x14:cfvo>
              <x14:negativeFillColor rgb="FF7FD9EC"/>
              <x14:axisColor rgb="FF000000"/>
            </x14:dataBar>
          </x14:cfRule>
          <xm:sqref>C5:C13</xm:sqref>
        </x14:conditionalFormatting>
        <x14:conditionalFormatting xmlns:xm="http://schemas.microsoft.com/office/excel/2006/main">
          <x14:cfRule type="dataBar" id="{802884DF-B9C9-497B-B1A8-F0526780E01D}">
            <x14:dataBar minLength="10" maxLength="90" axisPosition="none" gradient="true">
              <x14:cfvo type="num">
                <xm:f>0</xm:f>
              </x14:cfvo>
              <x14:cfvo type="num">
                <xm:f>1</xm:f>
              </x14:cfvo>
              <x14:negativeFillColor rgb="FF7FD9EC"/>
              <x14:axisColor rgb="FF000000"/>
            </x14:dataBar>
          </x14:cfRule>
          <xm:sqref>D5:D13</xm:sqref>
        </x14:conditionalFormatting>
        <x14:conditionalFormatting xmlns:xm="http://schemas.microsoft.com/office/excel/2006/main">
          <x14:cfRule type="dataBar" id="{CA7B9C21-1A6E-42B5-A3E3-50518DB5D0C8}">
            <x14:dataBar minLength="10" maxLength="90" axisPosition="none" gradient="true">
              <x14:cfvo type="num">
                <xm:f>0</xm:f>
              </x14:cfvo>
              <x14:cfvo type="num">
                <xm:f>1</xm:f>
              </x14:cfvo>
              <x14:negativeFillColor rgb="FF7FD9EC"/>
              <x14:axisColor rgb="FF000000"/>
            </x14:dataBar>
          </x14:cfRule>
          <xm:sqref>E5:E13</xm:sqref>
        </x14:conditionalFormatting>
        <x14:conditionalFormatting xmlns:xm="http://schemas.microsoft.com/office/excel/2006/main">
          <x14:cfRule type="dataBar" id="{E6715631-3E2B-473A-A6AA-90AAA2A2962B}">
            <x14:dataBar minLength="10" maxLength="90" axisPosition="none" gradient="true">
              <x14:cfvo type="num">
                <xm:f>0</xm:f>
              </x14:cfvo>
              <x14:cfvo type="num">
                <xm:f>1</xm:f>
              </x14:cfvo>
              <x14:negativeFillColor rgb="FF7FD9EC"/>
              <x14:axisColor rgb="FF000000"/>
            </x14:dataBar>
          </x14:cfRule>
          <xm:sqref>F5:F13</xm:sqref>
        </x14:conditionalFormatting>
        <x14:conditionalFormatting xmlns:xm="http://schemas.microsoft.com/office/excel/2006/main">
          <x14:cfRule type="dataBar" id="{A1C94170-583A-4CA3-8072-F5369659783F}">
            <x14:dataBar minLength="10" maxLength="90" axisPosition="none" gradient="true">
              <x14:cfvo type="num">
                <xm:f>0</xm:f>
              </x14:cfvo>
              <x14:cfvo type="num">
                <xm:f>1</xm:f>
              </x14:cfvo>
              <x14:negativeFillColor rgb="FF7FD9EC"/>
              <x14:axisColor rgb="FF000000"/>
            </x14:dataBar>
          </x14:cfRule>
          <xm:sqref>G5:G13</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1020"/>
    <pageSetUpPr fitToPage="false"/>
  </sheetPr>
  <dimension ref="A1:D1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14"/>
    <col collapsed="false" customWidth="true" hidden="false" outlineLevel="0" max="3" min="3" style="0" width="32"/>
    <col collapsed="false" customWidth="true" hidden="false" outlineLevel="0" max="4" min="4" style="0" width="24"/>
  </cols>
  <sheetData>
    <row r="1" customFormat="false" ht="19.7" hidden="false" customHeight="false" outlineLevel="0" collapsed="false">
      <c r="A1" s="1" t="s">
        <v>80</v>
      </c>
    </row>
    <row r="2" customFormat="false" ht="15" hidden="false" customHeight="false" outlineLevel="0" collapsed="false">
      <c r="A2" s="2" t="s">
        <v>81</v>
      </c>
    </row>
    <row r="4" customFormat="false" ht="30" hidden="false" customHeight="true" outlineLevel="0" collapsed="false">
      <c r="A4" s="15" t="s">
        <v>82</v>
      </c>
      <c r="B4" s="16" t="s">
        <v>83</v>
      </c>
      <c r="C4" s="16" t="s">
        <v>84</v>
      </c>
      <c r="D4" s="16" t="s">
        <v>85</v>
      </c>
    </row>
    <row r="5" customFormat="false" ht="19.5" hidden="false" customHeight="true" outlineLevel="0" collapsed="false">
      <c r="A5" s="4" t="s">
        <v>86</v>
      </c>
      <c r="B5" s="20" t="s">
        <v>87</v>
      </c>
      <c r="C5" s="20" t="s">
        <v>88</v>
      </c>
      <c r="D5" s="17" t="n">
        <v>0.03</v>
      </c>
    </row>
    <row r="6" customFormat="false" ht="19.5" hidden="false" customHeight="true" outlineLevel="0" collapsed="false">
      <c r="A6" s="4" t="s">
        <v>89</v>
      </c>
      <c r="B6" s="20" t="s">
        <v>87</v>
      </c>
      <c r="C6" s="20" t="s">
        <v>90</v>
      </c>
      <c r="D6" s="17" t="n">
        <v>0.02</v>
      </c>
    </row>
    <row r="7" customFormat="false" ht="19.5" hidden="false" customHeight="true" outlineLevel="0" collapsed="false">
      <c r="A7" s="4" t="s">
        <v>91</v>
      </c>
      <c r="B7" s="20" t="s">
        <v>92</v>
      </c>
      <c r="C7" s="20" t="s">
        <v>93</v>
      </c>
      <c r="D7" s="17" t="n">
        <v>0.022</v>
      </c>
    </row>
    <row r="8" customFormat="false" ht="19.5" hidden="false" customHeight="true" outlineLevel="0" collapsed="false">
      <c r="A8" s="4" t="s">
        <v>94</v>
      </c>
      <c r="B8" s="20" t="s">
        <v>95</v>
      </c>
      <c r="C8" s="20" t="s">
        <v>88</v>
      </c>
      <c r="D8" s="17" t="n">
        <v>0.027</v>
      </c>
    </row>
    <row r="10" customFormat="false" ht="15" hidden="false" customHeight="false" outlineLevel="0" collapsed="false">
      <c r="A10" s="10" t="s">
        <v>96</v>
      </c>
    </row>
    <row r="11" customFormat="false" ht="15" hidden="false" customHeight="false" outlineLevel="0" collapsed="false">
      <c r="A11" s="13" t="s">
        <v>22</v>
      </c>
    </row>
  </sheetData>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1020"/>
    <pageSetUpPr fitToPage="false"/>
  </sheetPr>
  <dimension ref="A1:B2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6"/>
  </cols>
  <sheetData>
    <row r="1" customFormat="false" ht="19.7" hidden="false" customHeight="false" outlineLevel="0" collapsed="false">
      <c r="A1" s="1" t="s">
        <v>18</v>
      </c>
    </row>
    <row r="2" customFormat="false" ht="15" hidden="false" customHeight="false" outlineLevel="0" collapsed="false">
      <c r="A2" s="2" t="s">
        <v>97</v>
      </c>
    </row>
    <row r="4" customFormat="false" ht="30" hidden="false" customHeight="true" outlineLevel="0" collapsed="false">
      <c r="A4" s="15" t="s">
        <v>68</v>
      </c>
      <c r="B4" s="16" t="s">
        <v>3</v>
      </c>
    </row>
    <row r="5" customFormat="false" ht="19.5" hidden="false" customHeight="true" outlineLevel="0" collapsed="false">
      <c r="A5" s="4" t="s">
        <v>70</v>
      </c>
      <c r="B5" s="20" t="n">
        <v>88</v>
      </c>
    </row>
    <row r="6" customFormat="false" ht="19.5" hidden="false" customHeight="true" outlineLevel="0" collapsed="false">
      <c r="A6" s="4" t="s">
        <v>71</v>
      </c>
      <c r="B6" s="20" t="n">
        <v>60</v>
      </c>
    </row>
    <row r="7" customFormat="false" ht="19.5" hidden="false" customHeight="true" outlineLevel="0" collapsed="false">
      <c r="A7" s="4" t="s">
        <v>72</v>
      </c>
      <c r="B7" s="20" t="n">
        <v>55</v>
      </c>
    </row>
    <row r="8" customFormat="false" ht="19.5" hidden="false" customHeight="true" outlineLevel="0" collapsed="false">
      <c r="A8" s="4" t="s">
        <v>73</v>
      </c>
      <c r="B8" s="20" t="n">
        <v>46</v>
      </c>
    </row>
    <row r="9" customFormat="false" ht="19.5" hidden="false" customHeight="true" outlineLevel="0" collapsed="false">
      <c r="A9" s="4" t="s">
        <v>74</v>
      </c>
      <c r="B9" s="20" t="n">
        <v>39</v>
      </c>
    </row>
    <row r="10" customFormat="false" ht="19.5" hidden="false" customHeight="true" outlineLevel="0" collapsed="false">
      <c r="A10" s="4" t="s">
        <v>75</v>
      </c>
      <c r="B10" s="20" t="n">
        <v>32</v>
      </c>
    </row>
    <row r="11" customFormat="false" ht="19.5" hidden="false" customHeight="true" outlineLevel="0" collapsed="false">
      <c r="A11" s="4" t="s">
        <v>76</v>
      </c>
      <c r="B11" s="20" t="n">
        <v>32</v>
      </c>
    </row>
    <row r="12" customFormat="false" ht="19.5" hidden="false" customHeight="true" outlineLevel="0" collapsed="false">
      <c r="A12" s="4" t="s">
        <v>77</v>
      </c>
      <c r="B12" s="20" t="n">
        <v>30</v>
      </c>
    </row>
    <row r="13" customFormat="false" ht="19.5" hidden="false" customHeight="true" outlineLevel="0" collapsed="false">
      <c r="A13" s="4" t="s">
        <v>78</v>
      </c>
      <c r="B13" s="20" t="n">
        <v>24</v>
      </c>
    </row>
    <row r="14" customFormat="false" ht="19.5" hidden="false" customHeight="true" outlineLevel="0" collapsed="false">
      <c r="A14" s="7" t="s">
        <v>64</v>
      </c>
      <c r="B14" s="22" t="n">
        <f aca="false">SUM(B5:B13)</f>
        <v>406</v>
      </c>
    </row>
    <row r="16" customFormat="false" ht="30" hidden="false" customHeight="true" outlineLevel="0" collapsed="false">
      <c r="A16" s="15" t="s">
        <v>98</v>
      </c>
      <c r="B16" s="16" t="s">
        <v>99</v>
      </c>
    </row>
    <row r="17" customFormat="false" ht="19.5" hidden="false" customHeight="true" outlineLevel="0" collapsed="false">
      <c r="A17" s="4" t="s">
        <v>100</v>
      </c>
      <c r="B17" s="20" t="n">
        <v>73</v>
      </c>
    </row>
    <row r="18" customFormat="false" ht="19.5" hidden="false" customHeight="true" outlineLevel="0" collapsed="false">
      <c r="A18" s="4" t="s">
        <v>101</v>
      </c>
      <c r="B18" s="20" t="n">
        <v>14</v>
      </c>
    </row>
    <row r="19" customFormat="false" ht="19.5" hidden="false" customHeight="true" outlineLevel="0" collapsed="false">
      <c r="A19" s="4" t="s">
        <v>102</v>
      </c>
      <c r="B19" s="20" t="n">
        <v>23</v>
      </c>
    </row>
    <row r="20" customFormat="false" ht="19.5" hidden="false" customHeight="true" outlineLevel="0" collapsed="false">
      <c r="A20" s="4" t="s">
        <v>103</v>
      </c>
      <c r="B20" s="20" t="n">
        <v>8</v>
      </c>
    </row>
    <row r="21" customFormat="false" ht="19.5" hidden="false" customHeight="true" outlineLevel="0" collapsed="false">
      <c r="A21" s="7" t="s">
        <v>104</v>
      </c>
      <c r="B21" s="22" t="n">
        <f aca="false">SUM(B17:B20)</f>
        <v>118</v>
      </c>
    </row>
    <row r="23" customFormat="false" ht="15" hidden="false" customHeight="false" outlineLevel="0" collapsed="false">
      <c r="A23" s="11" t="s">
        <v>105</v>
      </c>
      <c r="B23" s="23" t="n">
        <f aca="false">B14+B21</f>
        <v>524</v>
      </c>
    </row>
    <row r="25" customFormat="false" ht="15" hidden="false" customHeight="false" outlineLevel="0" collapsed="false">
      <c r="A25" s="13" t="s">
        <v>22</v>
      </c>
    </row>
  </sheetData>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1020"/>
    <pageSetUpPr fitToPage="false"/>
  </sheetPr>
  <dimension ref="A1:B1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95"/>
  </cols>
  <sheetData>
    <row r="1" customFormat="false" ht="19.7" hidden="false" customHeight="false" outlineLevel="0" collapsed="false">
      <c r="A1" s="1" t="s">
        <v>106</v>
      </c>
    </row>
    <row r="2" customFormat="false" ht="15" hidden="false" customHeight="false" outlineLevel="0" collapsed="false">
      <c r="A2" s="2"/>
    </row>
    <row r="3" customFormat="false" ht="60" hidden="false" customHeight="true" outlineLevel="0" collapsed="false">
      <c r="A3" s="24" t="s">
        <v>18</v>
      </c>
      <c r="B3" s="25" t="s">
        <v>107</v>
      </c>
    </row>
    <row r="4" customFormat="false" ht="30" hidden="false" customHeight="true" outlineLevel="0" collapsed="false">
      <c r="A4" s="24" t="s">
        <v>108</v>
      </c>
      <c r="B4" s="25" t="s">
        <v>109</v>
      </c>
    </row>
    <row r="5" customFormat="false" ht="45" hidden="false" customHeight="true" outlineLevel="0" collapsed="false">
      <c r="A5" s="24" t="s">
        <v>110</v>
      </c>
      <c r="B5" s="25" t="s">
        <v>111</v>
      </c>
    </row>
    <row r="6" customFormat="false" ht="75" hidden="false" customHeight="true" outlineLevel="0" collapsed="false">
      <c r="A6" s="24" t="s">
        <v>112</v>
      </c>
      <c r="B6" s="25" t="s">
        <v>113</v>
      </c>
    </row>
    <row r="7" customFormat="false" ht="45" hidden="false" customHeight="true" outlineLevel="0" collapsed="false">
      <c r="A7" s="24" t="s">
        <v>114</v>
      </c>
      <c r="B7" s="25" t="s">
        <v>115</v>
      </c>
    </row>
    <row r="8" customFormat="false" ht="19.5" hidden="false" customHeight="true" outlineLevel="0" collapsed="false">
      <c r="A8" s="24" t="s">
        <v>116</v>
      </c>
      <c r="B8" s="25" t="s">
        <v>117</v>
      </c>
    </row>
    <row r="9" customFormat="false" ht="30" hidden="false" customHeight="true" outlineLevel="0" collapsed="false">
      <c r="A9" s="24" t="s">
        <v>118</v>
      </c>
      <c r="B9" s="25" t="s">
        <v>119</v>
      </c>
    </row>
    <row r="10" customFormat="false" ht="30" hidden="false" customHeight="true" outlineLevel="0" collapsed="false">
      <c r="A10" s="24" t="s">
        <v>120</v>
      </c>
      <c r="B10" s="25" t="s">
        <v>121</v>
      </c>
    </row>
  </sheetData>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2026-10-28T16:15:06Z</dcterms:created>
  <dc:creator>SEOlytix</dc:creator>
  <dc:description/>
  <dc:language>en-US</dc:language>
  <cp:lastModifiedBy/>
  <dcterms:modified xsi:type="dcterms:W3CDTF">2026-10-28T16:15:06Z</dcterms:modified>
  <cp:revision>0</cp:revision>
  <dc:subject/>
  <dc:title>Estudio SEO de pymes en España 2026</dc:title>
</cp:coreProperties>
</file>

<file path=docProps/custom.xml><?xml version="1.0" encoding="utf-8"?>
<Properties xmlns="http://schemas.openxmlformats.org/officeDocument/2006/custom-properties" xmlns:vt="http://schemas.openxmlformats.org/officeDocument/2006/docPropsVTypes"/>
</file>